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จุรี\OIT\"/>
    </mc:Choice>
  </mc:AlternateContent>
  <xr:revisionPtr revIDLastSave="0" documentId="13_ncr:1_{9B6A8DBA-F120-457E-861D-E2710B6A6F03}" xr6:coauthVersionLast="45" xr6:coauthVersionMax="47" xr10:uidLastSave="{00000000-0000-0000-0000-000000000000}"/>
  <bookViews>
    <workbookView xWindow="780" yWindow="210" windowWidth="17040" windowHeight="15390" xr2:uid="{EF743A03-26D6-453E-B419-F8EDF7D19AD1}"/>
  </bookViews>
  <sheets>
    <sheet name="รายงานผลการใช้จ่า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I86" i="1"/>
  <c r="I85" i="1"/>
  <c r="I68" i="1" l="1"/>
  <c r="D27" i="1" l="1"/>
  <c r="I79" i="1"/>
  <c r="I83" i="1"/>
  <c r="I81" i="1"/>
  <c r="I70" i="1"/>
  <c r="I69" i="1"/>
  <c r="I72" i="1" l="1"/>
  <c r="I73" i="1"/>
  <c r="I74" i="1"/>
  <c r="I76" i="1"/>
  <c r="I77" i="1"/>
  <c r="I78" i="1"/>
  <c r="I80" i="1"/>
  <c r="I84" i="1"/>
  <c r="C86" i="1" l="1"/>
  <c r="E86" i="1"/>
</calcChain>
</file>

<file path=xl/sharedStrings.xml><?xml version="1.0" encoding="utf-8"?>
<sst xmlns="http://schemas.openxmlformats.org/spreadsheetml/2006/main" count="154" uniqueCount="80">
  <si>
    <t>ที่</t>
  </si>
  <si>
    <t>ชื่อโครงการ/กิจกรรม</t>
  </si>
  <si>
    <t>เป้าหมาย/วิธีดำเนินการ</t>
  </si>
  <si>
    <t>งบประมาณ / แหล่งที่จัดสรร 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</si>
  <si>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</si>
  <si>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</si>
  <si>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</si>
  <si>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</si>
  <si>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</si>
  <si>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</si>
  <si>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</si>
  <si>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</si>
  <si>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รายงานผลการใช้จ่ายงบประมาณ  สถานีตำรวจภูธรสัตหีบ</t>
  </si>
  <si>
    <t>ประมาณการงบประมาณ</t>
  </si>
  <si>
    <t>ผลการเบิกจ่ายจริง</t>
  </si>
  <si>
    <t>คิดเป็นร้อยละ</t>
  </si>
  <si>
    <t>เป็นไปตามเป้าหมาย /</t>
  </si>
  <si>
    <t>ต่ำกว่าเป้าหมาย</t>
  </si>
  <si>
    <t>โครงการ การบังคับใช้กฎหมาย อำนวยความยุติธรรมและบริการประชาชน</t>
  </si>
  <si>
    <t xml:space="preserve"> กิจกรรมมวลชลสัมพันธ์</t>
  </si>
  <si>
    <t>กิจกรรมสกัดกั้นปราบปรามยาเสพติด</t>
  </si>
  <si>
    <t xml:space="preserve">งบอื่นๆ </t>
  </si>
  <si>
    <t>เสริมสร้างจรรยาบรรณในการบริการให้พนักงานสอบสวนผู้ช่วยพนักงานสอบสวน</t>
  </si>
  <si>
    <t>ค่าใช้จ่ายสาธารณูปโภคลดลง</t>
  </si>
  <si>
    <t>กำหนดมาตรการประหยัดพลังงาน</t>
  </si>
  <si>
    <t>บริการประชาชนนอกเวลาให้มีประสิทธิภาพ</t>
  </si>
  <si>
    <t>ปฏิบัติหน้าที่ได้อย่างมีประสิทธิภาพ</t>
  </si>
  <si>
    <t>ความพึงพอใจของผู้เสียหาย พยาน ผู้ต้องหา ต่อการดำเนินการตามมาตรการ</t>
  </si>
  <si>
    <t>ประชาชนมีความพึงพอใจ</t>
  </si>
  <si>
    <t>ปฏิบัติหน้าที่ได้อย่างรวดเร็ว</t>
  </si>
  <si>
    <t>ซ่อมบำรุงสม่ำเสมอ</t>
  </si>
  <si>
    <t>ยานพาหนะพร้อมใช้งานได้ตลอดเวลา</t>
  </si>
  <si>
    <t>ออกพบปะประชาชน</t>
  </si>
  <si>
    <t>ป้องกันและปราบปรามยาเสพติด</t>
  </si>
  <si>
    <t>ดำเนินการตามกิจกรรม</t>
  </si>
  <si>
    <t>มีน้ำมันใช้อย่างเพียงพอ</t>
  </si>
  <si>
    <t>จัดจ้างหาอาหารให้ผู้ต้องหา</t>
  </si>
  <si>
    <t>มีวัสดุและน้ำมันใช้ในการปฏิบัติงานอย่างเพียงพอ</t>
  </si>
  <si>
    <t>วัสดุและน้ำมันเชื้อเพลิงเพียงพอต่อการใช้งาน</t>
  </si>
  <si>
    <t>ผู้ต้องหาได้รับประทานอาหาร</t>
  </si>
  <si>
    <t>การปฏิบัติหน้าที่ราบรื่น</t>
  </si>
  <si>
    <t>ประชนชนมีส่วนร่วมในการปฏิบัติงาน</t>
  </si>
  <si>
    <t>ปัญหายาเสพติดลดน้อยลง</t>
  </si>
  <si>
    <t>บรรลุเป้าหมาย</t>
  </si>
  <si>
    <t>ปัญหา/อุปสรรค/แนวทางการแก้ไขปรับปรุง          ไม่มี</t>
  </si>
  <si>
    <t>ตรวจแล้วถูกต้อง</t>
  </si>
  <si>
    <t>ผกก.สภ.สัตหีบ</t>
  </si>
  <si>
    <t>พ.ต.อ.</t>
  </si>
  <si>
    <t xml:space="preserve">                    (คมสรร   คำตุ่นแก้ว)</t>
  </si>
  <si>
    <t>โครงการถวายความปลอดภัยพระมหากษัติริย์ และพระบรมวงศ์ฯ</t>
  </si>
  <si>
    <t>การถวายความปลอดภัยได้อย่างมีประสิทธิภาพสมพระเกียรติ</t>
  </si>
  <si>
    <t>2.1 กิจกรรมการบังคับใช้กฎหมายและบริการประชาชน</t>
  </si>
  <si>
    <t>2.1.1 ค่าตอบแทนพยาน</t>
  </si>
  <si>
    <t>2.1.2 ค่าตอบแทนนักจิตวิทยา</t>
  </si>
  <si>
    <t>2.1.3 ค่าตอบแทนเจ้าพนักงานทำการชันสูตร</t>
  </si>
  <si>
    <t>2.1.5 ค่าตอบแทน OT</t>
  </si>
  <si>
    <t>2.1.4 ค่าตอบแทนคุ้มครองพยาน</t>
  </si>
  <si>
    <t>-</t>
  </si>
  <si>
    <t>การถวายความปลอดภัยได้อย่างมีประสิทธิภาพ</t>
  </si>
  <si>
    <t>เป็นไปตามเป้าหมาย</t>
  </si>
  <si>
    <t>ประจำปีงบประมาณ   พ.ศ.2569  ไตรมาศที่  1-2 (ตุลาคม 2568 -มีนาคม 2569)</t>
  </si>
  <si>
    <t>ข้อมูล  ณ   วันที่  1  เดือน เมษายน  พ.ศ.2569</t>
  </si>
  <si>
    <t>2.1.6 ค่าเบี้ยเลี้ยง ที่พัก ยานพาหนะ</t>
  </si>
  <si>
    <t>เพิ่มประสิทธิภาพการทำงานให้ดีขึ้น</t>
  </si>
  <si>
    <t>สวัสดิการกำลังพลดีมากขึ้น</t>
  </si>
  <si>
    <t>1 ต.ค.68 - 31 มี.ค.69</t>
  </si>
  <si>
    <t>โครงการปฏิรูประบบงานสอบสวนและการบังคับใช้กฎหมาย</t>
  </si>
  <si>
    <t>พัฒนาระบบการทำงานให้ดีมากขึ้น</t>
  </si>
  <si>
    <t>ระบบงานดีมากขึ้น</t>
  </si>
  <si>
    <t>2.1.7 ค่าซ่อมแซมยานพาหนะและขนส่ง</t>
  </si>
  <si>
    <t>2.1.8 ค่าใช้จ่ายในการส่งหมายเรียกพยาน</t>
  </si>
  <si>
    <t>2.1.9 ค่าวัสดุ สำนักงาน</t>
  </si>
  <si>
    <t>2.1.10 ค่าวัสดุเชื้อเพลิงและหล่อลื่น</t>
  </si>
  <si>
    <t>2.1.11 ค่าวัสดุจราจร</t>
  </si>
  <si>
    <t>2.1.12 ค่าวัสดุอาหารผู้ต้องหา/ผู้กักขัง</t>
  </si>
  <si>
    <t>2.1.13 ค่าน้ำมันเชื้อเพลิงรถเช่า</t>
  </si>
  <si>
    <t>2.1.14 ค่าสาธารณูปโภค</t>
  </si>
  <si>
    <t>สรุปภาพรวมผลการใช้จ่ายงบประมาณ  ประจำปีงบประมาณ   พ.ศ.2569</t>
  </si>
  <si>
    <t>ณ วันที่   1   เดือน  เมษายน  พ.ศ.2569</t>
  </si>
  <si>
    <t>สรุปภาพรวมผลการใช้จ่ายงบประมาณแต่ละกิจกรรม  ประจำปีงบประมาณ 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</si>
</sst>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[Red]\-#,##0.00\ 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43" fontId="3" fillId="0" borderId="1" xfId="1" applyFont="1" applyBorder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2" fillId="0" borderId="1" xfId="1" applyFont="1" applyBorder="1"/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43" fontId="2" fillId="0" borderId="1" xfId="1" applyFont="1" applyFill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43" fontId="3" fillId="0" borderId="0" xfId="1" applyFont="1"/>
    <xf numFmtId="43" fontId="3" fillId="0" borderId="0" xfId="0" applyNumberFormat="1" applyFont="1" applyAlignment="1">
      <alignment vertical="top" shrinkToFit="1"/>
    </xf>
    <xf numFmtId="187" fontId="4" fillId="0" borderId="0" xfId="1" applyNumberFormat="1" applyFont="1" applyFill="1" applyBorder="1" applyAlignment="1" applyProtection="1">
      <alignment vertical="top" shrinkToFit="1"/>
      <protection locked="0"/>
    </xf>
    <xf numFmtId="10" fontId="3" fillId="0" borderId="0" xfId="2" applyNumberFormat="1" applyFont="1" applyFill="1" applyBorder="1" applyAlignment="1">
      <alignment vertical="top" shrinkToFit="1"/>
    </xf>
    <xf numFmtId="0" fontId="3" fillId="0" borderId="1" xfId="0" applyFont="1" applyBorder="1" applyAlignment="1">
      <alignment wrapText="1"/>
    </xf>
    <xf numFmtId="43" fontId="5" fillId="2" borderId="1" xfId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10" fontId="3" fillId="0" borderId="1" xfId="0" applyNumberFormat="1" applyFont="1" applyBorder="1" applyAlignment="1">
      <alignment horizontal="center" vertical="top"/>
    </xf>
    <xf numFmtId="9" fontId="3" fillId="0" borderId="1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12" xfId="1" applyNumberFormat="1" applyFont="1" applyFill="1" applyBorder="1" applyAlignment="1">
      <alignment horizontal="center" vertical="top"/>
    </xf>
    <xf numFmtId="4" fontId="3" fillId="0" borderId="14" xfId="1" applyNumberFormat="1" applyFont="1" applyFill="1" applyBorder="1" applyAlignment="1">
      <alignment horizontal="center" vertical="top"/>
    </xf>
    <xf numFmtId="4" fontId="3" fillId="0" borderId="13" xfId="1" applyNumberFormat="1" applyFont="1" applyFill="1" applyBorder="1" applyAlignment="1">
      <alignment horizontal="center" vertical="top"/>
    </xf>
    <xf numFmtId="4" fontId="2" fillId="0" borderId="1" xfId="1" applyNumberFormat="1" applyFont="1" applyFill="1" applyBorder="1" applyAlignment="1">
      <alignment horizontal="center" vertical="top"/>
    </xf>
    <xf numFmtId="4" fontId="3" fillId="0" borderId="12" xfId="1" applyNumberFormat="1" applyFont="1" applyBorder="1" applyAlignment="1">
      <alignment horizontal="center" vertical="top" wrapText="1"/>
    </xf>
    <xf numFmtId="4" fontId="3" fillId="0" borderId="13" xfId="1" applyNumberFormat="1" applyFont="1" applyBorder="1" applyAlignment="1">
      <alignment horizontal="center" vertical="top" wrapText="1"/>
    </xf>
    <xf numFmtId="4" fontId="2" fillId="0" borderId="12" xfId="1" applyNumberFormat="1" applyFont="1" applyBorder="1" applyAlignment="1">
      <alignment horizontal="center"/>
    </xf>
    <xf numFmtId="4" fontId="2" fillId="0" borderId="13" xfId="1" applyNumberFormat="1" applyFont="1" applyBorder="1" applyAlignment="1">
      <alignment horizontal="center"/>
    </xf>
    <xf numFmtId="43" fontId="3" fillId="0" borderId="12" xfId="1" applyFont="1" applyFill="1" applyBorder="1" applyAlignment="1">
      <alignment horizontal="center" vertical="top"/>
    </xf>
    <xf numFmtId="43" fontId="3" fillId="0" borderId="14" xfId="1" applyFont="1" applyFill="1" applyBorder="1" applyAlignment="1">
      <alignment horizontal="center" vertical="top"/>
    </xf>
    <xf numFmtId="43" fontId="3" fillId="0" borderId="13" xfId="1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10" fontId="3" fillId="0" borderId="1" xfId="0" applyNumberFormat="1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590550</xdr:colOff>
      <xdr:row>6</xdr:row>
      <xdr:rowOff>38101</xdr:rowOff>
    </xdr:from>
    <xdr:to>
      <xdr:col>12</xdr:col>
      <xdr:colOff>1590675</xdr:colOff>
      <xdr:row>7</xdr:row>
      <xdr:rowOff>342901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197FD181-A979-4A93-85DA-95E4777B34C4}"/>
            </a:ext>
          </a:extLst>
        </xdr:cNvPr>
        <xdr:cNvSpPr txBox="1"/>
      </xdr:nvSpPr>
      <xdr:spPr>
        <a:xfrm>
          <a:off x="8867775" y="1914526"/>
          <a:ext cx="2619375" cy="1181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</a:p>
        <a:p>
          <a:pPr algn="l"/>
          <a:r>
            <a:rPr lang="th-TH" sz="12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pPr algn="ctr"/>
          <a:r>
            <a:rPr lang="th-TH" sz="1200">
              <a:latin typeface="TH SarabunIT๙" panose="020B0500040200020003" pitchFamily="34" charset="-34"/>
              <a:cs typeface="TH SarabunIT๙" panose="020B0500040200020003" pitchFamily="34" charset="-34"/>
            </a:rPr>
            <a:t>(คมสรร   คำตุ่นแก้ว</a:t>
          </a:r>
          <a:r>
            <a:rPr lang="th-TH" sz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ผกก.สภ.สัตหีบ</a:t>
          </a:r>
          <a:endParaRPr lang="en-US" sz="12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642571</xdr:colOff>
      <xdr:row>28</xdr:row>
      <xdr:rowOff>95983</xdr:rowOff>
    </xdr:from>
    <xdr:to>
      <xdr:col>6</xdr:col>
      <xdr:colOff>271903</xdr:colOff>
      <xdr:row>30</xdr:row>
      <xdr:rowOff>157162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83C5416-980E-4041-9BEF-A50E4A0AD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2436" y="11482021"/>
          <a:ext cx="1135015" cy="544756"/>
        </a:xfrm>
        <a:prstGeom prst="rect">
          <a:avLst/>
        </a:prstGeom>
      </xdr:spPr>
    </xdr:pic>
    <xdr:clientData/>
  </xdr:twoCellAnchor>
  <xdr:twoCellAnchor editAs="oneCell">
    <xdr:from>
      <xdr:col>11</xdr:col>
      <xdr:colOff>1299063</xdr:colOff>
      <xdr:row>6</xdr:row>
      <xdr:rowOff>214681</xdr:rowOff>
    </xdr:from>
    <xdr:to>
      <xdr:col>12</xdr:col>
      <xdr:colOff>862453</xdr:colOff>
      <xdr:row>6</xdr:row>
      <xdr:rowOff>759437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81ECACA-56F5-4188-AAFF-915DA7D6C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7794" y="2266219"/>
          <a:ext cx="1135015" cy="544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1A07-47FC-4E39-A2A5-1BE775C7BFE0}">
  <dimension ref="A1:X91"/>
  <sheetViews>
    <sheetView tabSelected="1" topLeftCell="K1" zoomScale="120" zoomScaleNormal="120" zoomScaleSheetLayoutView="130" workbookViewId="0">
      <selection activeCell="M5" sqref="M5"/>
    </sheetView>
  </sheetViews>
  <sheetFormatPr defaultColWidth="9.125" defaultRowHeight="15.75" x14ac:dyDescent="0.25"/>
  <cols>
    <col min="1" max="1" width="3.25" style="21" customWidth="1"/>
    <col min="2" max="2" width="15.125" style="1" customWidth="1"/>
    <col min="3" max="3" width="15.375" style="1" customWidth="1"/>
    <col min="4" max="4" width="11.875" style="22" customWidth="1"/>
    <col min="5" max="5" width="6" style="1" customWidth="1"/>
    <col min="6" max="6" width="5.25" style="1" customWidth="1"/>
    <col min="7" max="7" width="4.25" style="1" customWidth="1"/>
    <col min="8" max="8" width="4.75" style="1" customWidth="1"/>
    <col min="9" max="9" width="14.875" style="1" customWidth="1"/>
    <col min="10" max="10" width="13.75" style="1" customWidth="1"/>
    <col min="11" max="11" width="24.25" style="1" customWidth="1"/>
    <col min="12" max="12" width="23.625" style="1" customWidth="1"/>
    <col min="13" max="13" width="21.75" style="1" customWidth="1"/>
    <col min="14" max="14" width="24.25" style="1" customWidth="1"/>
    <col min="15" max="25" width="9.125" style="1"/>
    <col min="26" max="26" width="9.125" style="1" customWidth="1"/>
    <col min="27" max="16384" width="9.125" style="1"/>
  </cols>
  <sheetData>
    <row r="1" spans="1:24" x14ac:dyDescent="0.25">
      <c r="A1" s="54" t="s">
        <v>12</v>
      </c>
      <c r="B1" s="54"/>
      <c r="C1" s="54"/>
      <c r="D1" s="54"/>
      <c r="E1" s="54"/>
      <c r="F1" s="54"/>
      <c r="G1" s="54"/>
      <c r="H1" s="54"/>
      <c r="I1" s="54"/>
      <c r="J1" s="54"/>
      <c r="K1" s="52" t="s">
        <v>77</v>
      </c>
      <c r="L1" s="52"/>
      <c r="M1" s="52"/>
      <c r="N1" s="53"/>
    </row>
    <row r="2" spans="1:24" x14ac:dyDescent="0.25">
      <c r="A2" s="54" t="s">
        <v>60</v>
      </c>
      <c r="B2" s="54"/>
      <c r="C2" s="54"/>
      <c r="D2" s="54"/>
      <c r="E2" s="54"/>
      <c r="F2" s="54"/>
      <c r="G2" s="54"/>
      <c r="H2" s="54"/>
      <c r="I2" s="54"/>
      <c r="J2" s="54"/>
      <c r="K2" s="54" t="s">
        <v>78</v>
      </c>
      <c r="L2" s="55"/>
      <c r="M2" s="55"/>
      <c r="N2" s="56"/>
    </row>
    <row r="3" spans="1:24" x14ac:dyDescent="0.25">
      <c r="A3" s="54" t="s">
        <v>61</v>
      </c>
      <c r="B3" s="54"/>
      <c r="C3" s="54"/>
      <c r="D3" s="54"/>
      <c r="E3" s="54"/>
      <c r="F3" s="54"/>
      <c r="G3" s="54"/>
      <c r="H3" s="54"/>
      <c r="I3" s="54"/>
      <c r="J3" s="54"/>
      <c r="K3" s="14" t="s">
        <v>13</v>
      </c>
      <c r="L3" s="14" t="s">
        <v>14</v>
      </c>
      <c r="M3" s="14" t="s">
        <v>15</v>
      </c>
      <c r="N3" s="14" t="s">
        <v>16</v>
      </c>
    </row>
    <row r="4" spans="1:24" s="16" customFormat="1" ht="21" customHeight="1" x14ac:dyDescent="0.2">
      <c r="A4" s="59" t="s">
        <v>0</v>
      </c>
      <c r="B4" s="60" t="s">
        <v>1</v>
      </c>
      <c r="C4" s="61" t="s">
        <v>2</v>
      </c>
      <c r="D4" s="60" t="s">
        <v>3</v>
      </c>
      <c r="E4" s="60"/>
      <c r="F4" s="60"/>
      <c r="G4" s="60"/>
      <c r="H4" s="60"/>
      <c r="I4" s="60" t="s">
        <v>9</v>
      </c>
      <c r="J4" s="57" t="s">
        <v>10</v>
      </c>
      <c r="K4" s="36"/>
      <c r="L4" s="36"/>
      <c r="M4" s="15"/>
      <c r="N4" s="15" t="s">
        <v>17</v>
      </c>
    </row>
    <row r="5" spans="1:24" s="16" customFormat="1" ht="31.5" customHeight="1" x14ac:dyDescent="0.2">
      <c r="A5" s="59"/>
      <c r="B5" s="60"/>
      <c r="C5" s="62"/>
      <c r="D5" s="27" t="s">
        <v>4</v>
      </c>
      <c r="E5" s="28" t="s">
        <v>5</v>
      </c>
      <c r="F5" s="28" t="s">
        <v>6</v>
      </c>
      <c r="G5" s="29" t="s">
        <v>7</v>
      </c>
      <c r="H5" s="29" t="s">
        <v>8</v>
      </c>
      <c r="I5" s="60"/>
      <c r="J5" s="58"/>
      <c r="K5" s="37">
        <v>4687385</v>
      </c>
      <c r="L5" s="37">
        <v>2184941</v>
      </c>
      <c r="M5" s="71">
        <f>L5/K5</f>
        <v>0.46613218244287591</v>
      </c>
      <c r="N5" s="35"/>
    </row>
    <row r="6" spans="1:24" s="19" customFormat="1" ht="67.5" customHeight="1" x14ac:dyDescent="0.2">
      <c r="A6" s="2">
        <v>1</v>
      </c>
      <c r="B6" s="3" t="s">
        <v>49</v>
      </c>
      <c r="C6" s="3" t="s">
        <v>50</v>
      </c>
      <c r="D6" s="17" t="s">
        <v>57</v>
      </c>
      <c r="E6" s="17" t="s">
        <v>57</v>
      </c>
      <c r="F6" s="17" t="s">
        <v>57</v>
      </c>
      <c r="G6" s="17" t="s">
        <v>57</v>
      </c>
      <c r="H6" s="17" t="s">
        <v>57</v>
      </c>
      <c r="I6" s="2" t="s">
        <v>65</v>
      </c>
      <c r="J6" s="3" t="s">
        <v>58</v>
      </c>
      <c r="K6" s="18" t="s">
        <v>44</v>
      </c>
    </row>
    <row r="7" spans="1:24" s="19" customFormat="1" ht="69" customHeight="1" x14ac:dyDescent="0.25">
      <c r="A7" s="2">
        <v>2</v>
      </c>
      <c r="B7" s="4" t="s">
        <v>18</v>
      </c>
      <c r="C7" s="20"/>
      <c r="D7" s="5"/>
      <c r="E7" s="2"/>
      <c r="F7" s="2"/>
      <c r="G7" s="2"/>
      <c r="H7" s="2"/>
      <c r="I7" s="2"/>
      <c r="J7" s="2"/>
      <c r="M7" s="1"/>
      <c r="N7" s="1"/>
      <c r="O7" s="1"/>
    </row>
    <row r="8" spans="1:24" s="19" customFormat="1" ht="52.5" customHeight="1" x14ac:dyDescent="0.25">
      <c r="A8" s="2"/>
      <c r="B8" s="4" t="s">
        <v>51</v>
      </c>
      <c r="C8" s="20"/>
      <c r="D8" s="5"/>
      <c r="E8" s="2"/>
      <c r="F8" s="2"/>
      <c r="G8" s="2"/>
      <c r="H8" s="2"/>
      <c r="I8" s="2"/>
      <c r="J8" s="2"/>
      <c r="M8" s="21"/>
      <c r="N8" s="1"/>
      <c r="O8" s="1"/>
    </row>
    <row r="9" spans="1:24" s="19" customFormat="1" ht="21" customHeight="1" x14ac:dyDescent="0.25">
      <c r="A9" s="2"/>
      <c r="B9" s="4" t="s">
        <v>52</v>
      </c>
      <c r="C9" s="49" t="s">
        <v>22</v>
      </c>
      <c r="D9" s="5">
        <v>0</v>
      </c>
      <c r="E9" s="2"/>
      <c r="F9" s="2"/>
      <c r="G9" s="2"/>
      <c r="H9" s="2"/>
      <c r="I9" s="2" t="s">
        <v>65</v>
      </c>
      <c r="J9" s="49" t="s">
        <v>27</v>
      </c>
      <c r="M9" s="13"/>
      <c r="N9" s="1"/>
      <c r="O9" s="1"/>
    </row>
    <row r="10" spans="1:24" s="19" customFormat="1" ht="31.5" customHeight="1" x14ac:dyDescent="0.25">
      <c r="A10" s="2"/>
      <c r="B10" s="4" t="s">
        <v>53</v>
      </c>
      <c r="C10" s="50"/>
      <c r="D10" s="5">
        <v>500</v>
      </c>
      <c r="E10" s="2"/>
      <c r="F10" s="2"/>
      <c r="G10" s="2"/>
      <c r="H10" s="2"/>
      <c r="I10" s="2" t="s">
        <v>65</v>
      </c>
      <c r="J10" s="50"/>
      <c r="M10" s="1"/>
      <c r="N10" s="1"/>
      <c r="O10" s="1"/>
    </row>
    <row r="11" spans="1:24" s="19" customFormat="1" ht="31.5" x14ac:dyDescent="0.25">
      <c r="A11" s="2"/>
      <c r="B11" s="4" t="s">
        <v>54</v>
      </c>
      <c r="C11" s="50"/>
      <c r="D11" s="7">
        <v>34800</v>
      </c>
      <c r="E11" s="6"/>
      <c r="F11" s="6"/>
      <c r="G11" s="6"/>
      <c r="H11" s="6"/>
      <c r="I11" s="2" t="s">
        <v>65</v>
      </c>
      <c r="J11" s="50"/>
      <c r="M11" s="22"/>
      <c r="N11" s="1"/>
      <c r="O11" s="1"/>
    </row>
    <row r="12" spans="1:24" s="19" customFormat="1" ht="39" customHeight="1" x14ac:dyDescent="0.2">
      <c r="A12" s="2"/>
      <c r="B12" s="4" t="s">
        <v>56</v>
      </c>
      <c r="C12" s="51"/>
      <c r="D12" s="5">
        <v>0</v>
      </c>
      <c r="E12" s="6"/>
      <c r="F12" s="6"/>
      <c r="G12" s="6"/>
      <c r="H12" s="4"/>
      <c r="I12" s="2" t="s">
        <v>65</v>
      </c>
      <c r="J12" s="51"/>
    </row>
    <row r="13" spans="1:24" s="19" customFormat="1" ht="37.5" customHeight="1" x14ac:dyDescent="0.2">
      <c r="A13" s="2"/>
      <c r="B13" s="4" t="s">
        <v>55</v>
      </c>
      <c r="C13" s="4" t="s">
        <v>25</v>
      </c>
      <c r="D13" s="7">
        <v>550000</v>
      </c>
      <c r="E13" s="6"/>
      <c r="F13" s="6"/>
      <c r="G13" s="6"/>
      <c r="H13" s="6"/>
      <c r="I13" s="2" t="s">
        <v>65</v>
      </c>
      <c r="J13" s="4" t="s">
        <v>28</v>
      </c>
      <c r="K13" s="16"/>
      <c r="L13" s="16"/>
      <c r="M13" s="16"/>
      <c r="N13" s="16"/>
      <c r="Q13" s="23"/>
      <c r="R13" s="23"/>
      <c r="S13" s="23"/>
      <c r="T13" s="23"/>
      <c r="U13" s="24"/>
      <c r="V13" s="24"/>
      <c r="W13" s="25"/>
      <c r="X13" s="25"/>
    </row>
    <row r="14" spans="1:24" s="19" customFormat="1" ht="37.5" customHeight="1" x14ac:dyDescent="0.2">
      <c r="A14" s="2"/>
      <c r="B14" s="4" t="s">
        <v>62</v>
      </c>
      <c r="C14" s="4" t="s">
        <v>63</v>
      </c>
      <c r="D14" s="7">
        <v>0</v>
      </c>
      <c r="E14" s="6"/>
      <c r="F14" s="6"/>
      <c r="G14" s="6"/>
      <c r="H14" s="6"/>
      <c r="I14" s="2" t="s">
        <v>65</v>
      </c>
      <c r="J14" s="4" t="s">
        <v>64</v>
      </c>
      <c r="K14" s="16"/>
      <c r="L14" s="16"/>
      <c r="M14" s="16"/>
      <c r="N14" s="16"/>
      <c r="Q14" s="23"/>
      <c r="R14" s="23"/>
      <c r="S14" s="23"/>
      <c r="T14" s="23"/>
      <c r="U14" s="24"/>
      <c r="V14" s="24"/>
      <c r="W14" s="25"/>
      <c r="X14" s="25"/>
    </row>
    <row r="15" spans="1:24" s="19" customFormat="1" ht="38.25" customHeight="1" x14ac:dyDescent="0.2">
      <c r="A15" s="2"/>
      <c r="B15" s="4" t="s">
        <v>69</v>
      </c>
      <c r="C15" s="4" t="s">
        <v>30</v>
      </c>
      <c r="D15" s="7">
        <v>47700</v>
      </c>
      <c r="E15" s="6"/>
      <c r="F15" s="6"/>
      <c r="G15" s="6"/>
      <c r="H15" s="6"/>
      <c r="I15" s="2" t="s">
        <v>65</v>
      </c>
      <c r="J15" s="4" t="s">
        <v>31</v>
      </c>
      <c r="K15" s="16"/>
      <c r="L15" s="16"/>
      <c r="M15" s="16"/>
      <c r="N15" s="16"/>
    </row>
    <row r="16" spans="1:24" s="19" customFormat="1" ht="42" customHeight="1" x14ac:dyDescent="0.2">
      <c r="A16" s="2"/>
      <c r="B16" s="4" t="s">
        <v>70</v>
      </c>
      <c r="C16" s="4" t="s">
        <v>26</v>
      </c>
      <c r="D16" s="5">
        <v>4900</v>
      </c>
      <c r="E16" s="6"/>
      <c r="F16" s="6"/>
      <c r="G16" s="6"/>
      <c r="H16" s="6"/>
      <c r="I16" s="2" t="s">
        <v>65</v>
      </c>
      <c r="J16" s="4" t="s">
        <v>29</v>
      </c>
    </row>
    <row r="17" spans="1:14" s="19" customFormat="1" ht="18.75" customHeight="1" x14ac:dyDescent="0.25">
      <c r="A17" s="2"/>
      <c r="B17" s="4" t="s">
        <v>71</v>
      </c>
      <c r="C17" s="63" t="s">
        <v>37</v>
      </c>
      <c r="D17" s="7">
        <v>25081.599999999999</v>
      </c>
      <c r="E17" s="6"/>
      <c r="F17" s="6"/>
      <c r="G17" s="6"/>
      <c r="H17" s="6"/>
      <c r="I17" s="2" t="s">
        <v>65</v>
      </c>
      <c r="J17" s="63" t="s">
        <v>38</v>
      </c>
      <c r="K17" s="1"/>
      <c r="L17" s="1"/>
      <c r="M17" s="1"/>
      <c r="N17" s="1"/>
    </row>
    <row r="18" spans="1:14" s="19" customFormat="1" ht="33.75" customHeight="1" x14ac:dyDescent="0.25">
      <c r="A18" s="2"/>
      <c r="B18" s="4" t="s">
        <v>72</v>
      </c>
      <c r="C18" s="64"/>
      <c r="D18" s="7">
        <v>936200</v>
      </c>
      <c r="E18" s="6"/>
      <c r="F18" s="6"/>
      <c r="G18" s="6"/>
      <c r="H18" s="6"/>
      <c r="I18" s="2" t="s">
        <v>65</v>
      </c>
      <c r="J18" s="64"/>
      <c r="K18" s="1"/>
      <c r="L18" s="1"/>
      <c r="M18" s="1"/>
      <c r="N18" s="1"/>
    </row>
    <row r="19" spans="1:14" s="19" customFormat="1" ht="18.75" customHeight="1" x14ac:dyDescent="0.25">
      <c r="A19" s="2"/>
      <c r="B19" s="4" t="s">
        <v>73</v>
      </c>
      <c r="C19" s="65"/>
      <c r="D19" s="7">
        <v>4100</v>
      </c>
      <c r="E19" s="6"/>
      <c r="F19" s="6"/>
      <c r="G19" s="6"/>
      <c r="H19" s="6"/>
      <c r="I19" s="2" t="s">
        <v>65</v>
      </c>
      <c r="J19" s="65"/>
      <c r="K19" s="1"/>
      <c r="L19" s="1"/>
      <c r="M19" s="1"/>
      <c r="N19" s="1"/>
    </row>
    <row r="20" spans="1:14" s="19" customFormat="1" ht="31.5" x14ac:dyDescent="0.25">
      <c r="A20" s="2"/>
      <c r="B20" s="4" t="s">
        <v>74</v>
      </c>
      <c r="C20" s="3" t="s">
        <v>36</v>
      </c>
      <c r="D20" s="7">
        <v>20400</v>
      </c>
      <c r="E20" s="6"/>
      <c r="F20" s="6"/>
      <c r="G20" s="6"/>
      <c r="H20" s="6"/>
      <c r="I20" s="2" t="s">
        <v>65</v>
      </c>
      <c r="J20" s="3" t="s">
        <v>39</v>
      </c>
      <c r="K20" s="1"/>
      <c r="L20" s="1"/>
      <c r="M20" s="1"/>
      <c r="N20" s="1"/>
    </row>
    <row r="21" spans="1:14" s="19" customFormat="1" ht="35.25" customHeight="1" x14ac:dyDescent="0.25">
      <c r="A21" s="9"/>
      <c r="B21" s="8" t="s">
        <v>75</v>
      </c>
      <c r="C21" s="3" t="s">
        <v>35</v>
      </c>
      <c r="D21" s="7">
        <v>60000</v>
      </c>
      <c r="E21" s="6"/>
      <c r="F21" s="6"/>
      <c r="G21" s="6"/>
      <c r="H21" s="6"/>
      <c r="I21" s="2" t="s">
        <v>65</v>
      </c>
      <c r="J21" s="3" t="s">
        <v>40</v>
      </c>
      <c r="K21" s="1"/>
      <c r="L21" s="1"/>
      <c r="M21" s="1"/>
      <c r="N21" s="1"/>
    </row>
    <row r="22" spans="1:14" ht="31.5" x14ac:dyDescent="0.25">
      <c r="A22" s="2"/>
      <c r="B22" s="4" t="s">
        <v>76</v>
      </c>
      <c r="C22" s="3" t="s">
        <v>24</v>
      </c>
      <c r="D22" s="7">
        <v>280700</v>
      </c>
      <c r="E22" s="6"/>
      <c r="F22" s="6"/>
      <c r="G22" s="6"/>
      <c r="H22" s="6"/>
      <c r="I22" s="2" t="s">
        <v>65</v>
      </c>
      <c r="J22" s="3" t="s">
        <v>23</v>
      </c>
    </row>
    <row r="23" spans="1:14" ht="31.5" x14ac:dyDescent="0.25">
      <c r="A23" s="2">
        <v>3</v>
      </c>
      <c r="B23" s="4" t="s">
        <v>19</v>
      </c>
      <c r="C23" s="3" t="s">
        <v>32</v>
      </c>
      <c r="D23" s="7">
        <v>0</v>
      </c>
      <c r="E23" s="6"/>
      <c r="F23" s="6"/>
      <c r="G23" s="6"/>
      <c r="H23" s="6"/>
      <c r="I23" s="2" t="s">
        <v>65</v>
      </c>
      <c r="J23" s="4" t="s">
        <v>41</v>
      </c>
    </row>
    <row r="24" spans="1:14" ht="31.5" x14ac:dyDescent="0.25">
      <c r="A24" s="2">
        <v>4</v>
      </c>
      <c r="B24" s="4" t="s">
        <v>20</v>
      </c>
      <c r="C24" s="3" t="s">
        <v>33</v>
      </c>
      <c r="D24" s="7">
        <v>20000</v>
      </c>
      <c r="E24" s="6"/>
      <c r="F24" s="6"/>
      <c r="G24" s="6"/>
      <c r="H24" s="6"/>
      <c r="I24" s="2" t="s">
        <v>65</v>
      </c>
      <c r="J24" s="4" t="s">
        <v>42</v>
      </c>
    </row>
    <row r="25" spans="1:14" ht="70.5" customHeight="1" x14ac:dyDescent="0.25">
      <c r="A25" s="2">
        <v>5</v>
      </c>
      <c r="B25" s="4" t="s">
        <v>66</v>
      </c>
      <c r="C25" s="3" t="s">
        <v>67</v>
      </c>
      <c r="D25" s="7">
        <v>104859.94</v>
      </c>
      <c r="E25" s="6"/>
      <c r="F25" s="6"/>
      <c r="G25" s="6"/>
      <c r="H25" s="6"/>
      <c r="I25" s="2" t="s">
        <v>65</v>
      </c>
      <c r="J25" s="4" t="s">
        <v>68</v>
      </c>
    </row>
    <row r="26" spans="1:14" x14ac:dyDescent="0.25">
      <c r="A26" s="2">
        <v>6</v>
      </c>
      <c r="B26" s="4" t="s">
        <v>21</v>
      </c>
      <c r="C26" s="3" t="s">
        <v>34</v>
      </c>
      <c r="D26" s="7">
        <v>95700</v>
      </c>
      <c r="E26" s="6"/>
      <c r="F26" s="6"/>
      <c r="G26" s="6"/>
      <c r="H26" s="6"/>
      <c r="I26" s="2" t="s">
        <v>65</v>
      </c>
      <c r="J26" s="6" t="s">
        <v>43</v>
      </c>
    </row>
    <row r="27" spans="1:14" x14ac:dyDescent="0.25">
      <c r="A27" s="10" t="s">
        <v>11</v>
      </c>
      <c r="B27" s="26"/>
      <c r="C27" s="26"/>
      <c r="D27" s="12">
        <f>SUM(D6:D26)</f>
        <v>2184941.54</v>
      </c>
      <c r="E27" s="11"/>
      <c r="F27" s="11"/>
      <c r="G27" s="11"/>
      <c r="H27" s="11"/>
      <c r="I27" s="11"/>
      <c r="J27" s="11"/>
    </row>
    <row r="29" spans="1:14" x14ac:dyDescent="0.25">
      <c r="D29" s="1"/>
      <c r="E29" s="1" t="s">
        <v>45</v>
      </c>
    </row>
    <row r="30" spans="1:14" ht="22.5" customHeight="1" x14ac:dyDescent="0.25">
      <c r="D30" s="21" t="s">
        <v>47</v>
      </c>
    </row>
    <row r="31" spans="1:14" x14ac:dyDescent="0.25">
      <c r="D31" s="13" t="s">
        <v>48</v>
      </c>
    </row>
    <row r="32" spans="1:14" x14ac:dyDescent="0.25">
      <c r="D32" s="1"/>
      <c r="E32" s="1" t="s">
        <v>46</v>
      </c>
    </row>
    <row r="61" spans="1:10" x14ac:dyDescent="0.25">
      <c r="A61" s="55" t="s">
        <v>79</v>
      </c>
      <c r="B61" s="55"/>
      <c r="C61" s="55"/>
      <c r="D61" s="55"/>
      <c r="E61" s="55"/>
      <c r="F61" s="55"/>
      <c r="G61" s="55"/>
      <c r="H61" s="55"/>
      <c r="I61" s="55"/>
      <c r="J61" s="55"/>
    </row>
    <row r="62" spans="1:10" x14ac:dyDescent="0.25">
      <c r="A62" s="55" t="s">
        <v>78</v>
      </c>
      <c r="B62" s="55"/>
      <c r="C62" s="55"/>
      <c r="D62" s="55"/>
      <c r="E62" s="55"/>
      <c r="F62" s="55"/>
      <c r="G62" s="55"/>
      <c r="H62" s="55"/>
      <c r="I62" s="55"/>
      <c r="J62" s="55"/>
    </row>
    <row r="63" spans="1:10" ht="15.75" customHeight="1" x14ac:dyDescent="0.25">
      <c r="A63" s="59" t="s">
        <v>0</v>
      </c>
      <c r="B63" s="60" t="s">
        <v>1</v>
      </c>
      <c r="C63" s="57" t="s">
        <v>13</v>
      </c>
      <c r="D63" s="66"/>
      <c r="E63" s="57" t="s">
        <v>14</v>
      </c>
      <c r="F63" s="68"/>
      <c r="G63" s="68"/>
      <c r="H63" s="66"/>
      <c r="I63" s="60" t="s">
        <v>15</v>
      </c>
      <c r="J63" s="30" t="s">
        <v>16</v>
      </c>
    </row>
    <row r="64" spans="1:10" x14ac:dyDescent="0.25">
      <c r="A64" s="59"/>
      <c r="B64" s="60"/>
      <c r="C64" s="58"/>
      <c r="D64" s="67"/>
      <c r="E64" s="58"/>
      <c r="F64" s="69"/>
      <c r="G64" s="69"/>
      <c r="H64" s="67"/>
      <c r="I64" s="60"/>
      <c r="J64" s="31" t="s">
        <v>17</v>
      </c>
    </row>
    <row r="65" spans="1:10" ht="47.25" x14ac:dyDescent="0.25">
      <c r="A65" s="2">
        <v>1</v>
      </c>
      <c r="B65" s="3" t="s">
        <v>49</v>
      </c>
      <c r="C65" s="70" t="s">
        <v>57</v>
      </c>
      <c r="D65" s="70"/>
      <c r="E65" s="46" t="s">
        <v>57</v>
      </c>
      <c r="F65" s="47"/>
      <c r="G65" s="47"/>
      <c r="H65" s="48"/>
      <c r="I65" s="33"/>
      <c r="J65" s="3"/>
    </row>
    <row r="66" spans="1:10" ht="63" x14ac:dyDescent="0.25">
      <c r="A66" s="2">
        <v>2</v>
      </c>
      <c r="B66" s="4" t="s">
        <v>18</v>
      </c>
      <c r="C66" s="70" t="s">
        <v>57</v>
      </c>
      <c r="D66" s="70"/>
      <c r="E66" s="46" t="s">
        <v>57</v>
      </c>
      <c r="F66" s="47"/>
      <c r="G66" s="47"/>
      <c r="H66" s="48"/>
      <c r="I66" s="33"/>
      <c r="J66" s="2"/>
    </row>
    <row r="67" spans="1:10" ht="47.25" x14ac:dyDescent="0.25">
      <c r="A67" s="2"/>
      <c r="B67" s="4" t="s">
        <v>51</v>
      </c>
      <c r="C67" s="70" t="s">
        <v>57</v>
      </c>
      <c r="D67" s="70"/>
      <c r="E67" s="46" t="s">
        <v>57</v>
      </c>
      <c r="F67" s="47"/>
      <c r="G67" s="47"/>
      <c r="H67" s="48"/>
      <c r="I67" s="34"/>
      <c r="J67" s="2"/>
    </row>
    <row r="68" spans="1:10" x14ac:dyDescent="0.25">
      <c r="A68" s="2"/>
      <c r="B68" s="4" t="s">
        <v>52</v>
      </c>
      <c r="C68" s="42">
        <v>42900</v>
      </c>
      <c r="D68" s="43"/>
      <c r="E68" s="38">
        <v>0</v>
      </c>
      <c r="F68" s="39"/>
      <c r="G68" s="39"/>
      <c r="H68" s="40"/>
      <c r="I68" s="34">
        <f>E68/C68</f>
        <v>0</v>
      </c>
      <c r="J68" s="4" t="s">
        <v>17</v>
      </c>
    </row>
    <row r="69" spans="1:10" ht="31.5" x14ac:dyDescent="0.25">
      <c r="A69" s="2"/>
      <c r="B69" s="4" t="s">
        <v>53</v>
      </c>
      <c r="C69" s="42">
        <v>900</v>
      </c>
      <c r="D69" s="43"/>
      <c r="E69" s="38">
        <v>500</v>
      </c>
      <c r="F69" s="39"/>
      <c r="G69" s="39"/>
      <c r="H69" s="40"/>
      <c r="I69" s="34">
        <f>E69/C69</f>
        <v>0.55555555555555558</v>
      </c>
      <c r="J69" s="4" t="s">
        <v>59</v>
      </c>
    </row>
    <row r="70" spans="1:10" ht="31.5" x14ac:dyDescent="0.25">
      <c r="A70" s="2"/>
      <c r="B70" s="4" t="s">
        <v>54</v>
      </c>
      <c r="C70" s="42">
        <v>74700</v>
      </c>
      <c r="D70" s="43"/>
      <c r="E70" s="38">
        <v>34800</v>
      </c>
      <c r="F70" s="39"/>
      <c r="G70" s="39"/>
      <c r="H70" s="40"/>
      <c r="I70" s="33">
        <f>E70/C70</f>
        <v>0.46586345381526106</v>
      </c>
      <c r="J70" s="4" t="s">
        <v>59</v>
      </c>
    </row>
    <row r="71" spans="1:10" ht="31.5" x14ac:dyDescent="0.25">
      <c r="A71" s="2"/>
      <c r="B71" s="4" t="s">
        <v>56</v>
      </c>
      <c r="C71" s="42">
        <v>300</v>
      </c>
      <c r="D71" s="43"/>
      <c r="E71" s="38">
        <v>0</v>
      </c>
      <c r="F71" s="39"/>
      <c r="G71" s="39"/>
      <c r="H71" s="40"/>
      <c r="I71" s="34">
        <v>0</v>
      </c>
      <c r="J71" s="4" t="s">
        <v>17</v>
      </c>
    </row>
    <row r="72" spans="1:10" x14ac:dyDescent="0.25">
      <c r="A72" s="2"/>
      <c r="B72" s="4" t="s">
        <v>55</v>
      </c>
      <c r="C72" s="42">
        <v>1188000</v>
      </c>
      <c r="D72" s="43"/>
      <c r="E72" s="38">
        <v>550000</v>
      </c>
      <c r="F72" s="39"/>
      <c r="G72" s="39"/>
      <c r="H72" s="40"/>
      <c r="I72" s="34">
        <f t="shared" ref="I72:I84" si="0">E72/C72</f>
        <v>0.46296296296296297</v>
      </c>
      <c r="J72" s="4" t="s">
        <v>59</v>
      </c>
    </row>
    <row r="73" spans="1:10" ht="31.5" x14ac:dyDescent="0.25">
      <c r="A73" s="2"/>
      <c r="B73" s="4" t="s">
        <v>62</v>
      </c>
      <c r="C73" s="42">
        <v>81400</v>
      </c>
      <c r="D73" s="43"/>
      <c r="E73" s="38">
        <v>0</v>
      </c>
      <c r="F73" s="39"/>
      <c r="G73" s="39"/>
      <c r="H73" s="40"/>
      <c r="I73" s="34">
        <f t="shared" si="0"/>
        <v>0</v>
      </c>
      <c r="J73" s="4"/>
    </row>
    <row r="74" spans="1:10" ht="31.5" x14ac:dyDescent="0.25">
      <c r="A74" s="2"/>
      <c r="B74" s="4" t="s">
        <v>69</v>
      </c>
      <c r="C74" s="42">
        <v>55200</v>
      </c>
      <c r="D74" s="43"/>
      <c r="E74" s="38">
        <v>47700</v>
      </c>
      <c r="F74" s="39"/>
      <c r="G74" s="39"/>
      <c r="H74" s="40"/>
      <c r="I74" s="34">
        <f t="shared" si="0"/>
        <v>0.86413043478260865</v>
      </c>
      <c r="J74" s="4"/>
    </row>
    <row r="75" spans="1:10" ht="31.5" x14ac:dyDescent="0.25">
      <c r="A75" s="2"/>
      <c r="B75" s="4" t="s">
        <v>70</v>
      </c>
      <c r="C75" s="42">
        <v>1800</v>
      </c>
      <c r="D75" s="43"/>
      <c r="E75" s="38">
        <v>4900</v>
      </c>
      <c r="F75" s="39"/>
      <c r="G75" s="39"/>
      <c r="H75" s="40"/>
      <c r="I75" s="34">
        <v>1</v>
      </c>
      <c r="J75" s="4" t="s">
        <v>59</v>
      </c>
    </row>
    <row r="76" spans="1:10" x14ac:dyDescent="0.25">
      <c r="A76" s="2"/>
      <c r="B76" s="4" t="s">
        <v>71</v>
      </c>
      <c r="C76" s="42">
        <v>35900</v>
      </c>
      <c r="D76" s="43"/>
      <c r="E76" s="38">
        <v>25081.599999999999</v>
      </c>
      <c r="F76" s="39"/>
      <c r="G76" s="39"/>
      <c r="H76" s="40"/>
      <c r="I76" s="33">
        <f t="shared" si="0"/>
        <v>0.69865181058495818</v>
      </c>
      <c r="J76" s="4" t="s">
        <v>59</v>
      </c>
    </row>
    <row r="77" spans="1:10" ht="31.5" x14ac:dyDescent="0.25">
      <c r="A77" s="2"/>
      <c r="B77" s="4" t="s">
        <v>72</v>
      </c>
      <c r="C77" s="42">
        <v>1872300</v>
      </c>
      <c r="D77" s="43"/>
      <c r="E77" s="38">
        <v>936200</v>
      </c>
      <c r="F77" s="39"/>
      <c r="G77" s="39"/>
      <c r="H77" s="40"/>
      <c r="I77" s="34">
        <f t="shared" si="0"/>
        <v>0.50002670512204239</v>
      </c>
      <c r="J77" s="4" t="s">
        <v>59</v>
      </c>
    </row>
    <row r="78" spans="1:10" x14ac:dyDescent="0.25">
      <c r="A78" s="2"/>
      <c r="B78" s="4" t="s">
        <v>73</v>
      </c>
      <c r="C78" s="42">
        <v>8200</v>
      </c>
      <c r="D78" s="43"/>
      <c r="E78" s="38">
        <v>4100</v>
      </c>
      <c r="F78" s="39"/>
      <c r="G78" s="39"/>
      <c r="H78" s="40"/>
      <c r="I78" s="34">
        <f t="shared" si="0"/>
        <v>0.5</v>
      </c>
      <c r="J78" s="4" t="s">
        <v>59</v>
      </c>
    </row>
    <row r="79" spans="1:10" ht="31.5" x14ac:dyDescent="0.25">
      <c r="A79" s="2"/>
      <c r="B79" s="4" t="s">
        <v>74</v>
      </c>
      <c r="C79" s="42">
        <v>50700</v>
      </c>
      <c r="D79" s="43"/>
      <c r="E79" s="38">
        <v>20400</v>
      </c>
      <c r="F79" s="39"/>
      <c r="G79" s="39"/>
      <c r="H79" s="40"/>
      <c r="I79" s="34">
        <f>E79/C79</f>
        <v>0.40236686390532544</v>
      </c>
      <c r="J79" s="3" t="s">
        <v>59</v>
      </c>
    </row>
    <row r="80" spans="1:10" ht="31.5" x14ac:dyDescent="0.25">
      <c r="A80" s="9"/>
      <c r="B80" s="8" t="s">
        <v>75</v>
      </c>
      <c r="C80" s="42">
        <v>120000</v>
      </c>
      <c r="D80" s="43"/>
      <c r="E80" s="38">
        <v>60000</v>
      </c>
      <c r="F80" s="39"/>
      <c r="G80" s="39"/>
      <c r="H80" s="40"/>
      <c r="I80" s="34">
        <f t="shared" si="0"/>
        <v>0.5</v>
      </c>
      <c r="J80" s="3" t="s">
        <v>59</v>
      </c>
    </row>
    <row r="81" spans="1:10" x14ac:dyDescent="0.25">
      <c r="A81" s="2"/>
      <c r="B81" s="4" t="s">
        <v>76</v>
      </c>
      <c r="C81" s="42">
        <v>496700</v>
      </c>
      <c r="D81" s="43"/>
      <c r="E81" s="38">
        <v>280700</v>
      </c>
      <c r="F81" s="39"/>
      <c r="G81" s="39"/>
      <c r="H81" s="40"/>
      <c r="I81" s="34">
        <f>E81/C81</f>
        <v>0.56512985705657337</v>
      </c>
      <c r="J81" s="3" t="s">
        <v>59</v>
      </c>
    </row>
    <row r="82" spans="1:10" x14ac:dyDescent="0.25">
      <c r="A82" s="2">
        <v>3</v>
      </c>
      <c r="B82" s="4" t="s">
        <v>19</v>
      </c>
      <c r="C82" s="42">
        <v>98500</v>
      </c>
      <c r="D82" s="43"/>
      <c r="E82" s="38">
        <v>0</v>
      </c>
      <c r="F82" s="39"/>
      <c r="G82" s="39"/>
      <c r="H82" s="40"/>
      <c r="I82" s="34">
        <v>0</v>
      </c>
      <c r="J82" s="4" t="s">
        <v>17</v>
      </c>
    </row>
    <row r="83" spans="1:10" ht="31.5" x14ac:dyDescent="0.25">
      <c r="A83" s="2">
        <v>4</v>
      </c>
      <c r="B83" s="4" t="s">
        <v>20</v>
      </c>
      <c r="C83" s="42">
        <v>61000</v>
      </c>
      <c r="D83" s="43"/>
      <c r="E83" s="38">
        <v>20000</v>
      </c>
      <c r="F83" s="39"/>
      <c r="G83" s="39"/>
      <c r="H83" s="40"/>
      <c r="I83" s="34">
        <f>E83/C83</f>
        <v>0.32786885245901637</v>
      </c>
      <c r="J83" s="4" t="s">
        <v>17</v>
      </c>
    </row>
    <row r="84" spans="1:10" ht="47.25" x14ac:dyDescent="0.25">
      <c r="A84" s="2">
        <v>5</v>
      </c>
      <c r="B84" s="4" t="s">
        <v>66</v>
      </c>
      <c r="C84" s="42">
        <v>240500</v>
      </c>
      <c r="D84" s="43"/>
      <c r="E84" s="38">
        <v>104859.94</v>
      </c>
      <c r="F84" s="39"/>
      <c r="G84" s="39"/>
      <c r="H84" s="40"/>
      <c r="I84" s="33">
        <f t="shared" si="0"/>
        <v>0.43600806652806656</v>
      </c>
      <c r="J84" s="4" t="s">
        <v>17</v>
      </c>
    </row>
    <row r="85" spans="1:10" x14ac:dyDescent="0.25">
      <c r="A85" s="2">
        <v>6</v>
      </c>
      <c r="B85" s="4" t="s">
        <v>21</v>
      </c>
      <c r="C85" s="42">
        <v>258385</v>
      </c>
      <c r="D85" s="43"/>
      <c r="E85" s="38">
        <v>95700</v>
      </c>
      <c r="F85" s="39"/>
      <c r="G85" s="39"/>
      <c r="H85" s="40"/>
      <c r="I85" s="33">
        <f>E85/C85</f>
        <v>0.37037753739574664</v>
      </c>
      <c r="J85" s="6" t="s">
        <v>17</v>
      </c>
    </row>
    <row r="86" spans="1:10" x14ac:dyDescent="0.25">
      <c r="A86" s="10"/>
      <c r="B86" s="26" t="s">
        <v>11</v>
      </c>
      <c r="C86" s="44">
        <f>SUM(C68:C85)</f>
        <v>4687385</v>
      </c>
      <c r="D86" s="45"/>
      <c r="E86" s="41">
        <f>SUM(E68:E85)</f>
        <v>2184941.54</v>
      </c>
      <c r="F86" s="41"/>
      <c r="G86" s="41"/>
      <c r="H86" s="41"/>
      <c r="I86" s="33">
        <f>E86/C86</f>
        <v>0.46613229764570224</v>
      </c>
      <c r="J86" s="11" t="s">
        <v>59</v>
      </c>
    </row>
    <row r="87" spans="1:10" x14ac:dyDescent="0.25">
      <c r="I87" s="32"/>
    </row>
    <row r="88" spans="1:10" x14ac:dyDescent="0.25">
      <c r="D88" s="1"/>
    </row>
    <row r="89" spans="1:10" x14ac:dyDescent="0.25">
      <c r="D89" s="21"/>
    </row>
    <row r="90" spans="1:10" x14ac:dyDescent="0.25">
      <c r="D90" s="13"/>
    </row>
    <row r="91" spans="1:10" x14ac:dyDescent="0.25">
      <c r="D91" s="1"/>
    </row>
  </sheetData>
  <mergeCells count="66">
    <mergeCell ref="E73:H73"/>
    <mergeCell ref="C73:D73"/>
    <mergeCell ref="C67:D67"/>
    <mergeCell ref="C66:D66"/>
    <mergeCell ref="C65:D65"/>
    <mergeCell ref="C68:D68"/>
    <mergeCell ref="C69:D69"/>
    <mergeCell ref="C70:D70"/>
    <mergeCell ref="C71:D71"/>
    <mergeCell ref="C72:D72"/>
    <mergeCell ref="C17:C19"/>
    <mergeCell ref="J17:J19"/>
    <mergeCell ref="A61:J61"/>
    <mergeCell ref="A62:J62"/>
    <mergeCell ref="A63:A64"/>
    <mergeCell ref="B63:B64"/>
    <mergeCell ref="I63:I64"/>
    <mergeCell ref="C63:D64"/>
    <mergeCell ref="E63:H64"/>
    <mergeCell ref="C9:C12"/>
    <mergeCell ref="J9:J12"/>
    <mergeCell ref="K1:N1"/>
    <mergeCell ref="K2:N2"/>
    <mergeCell ref="J4:J5"/>
    <mergeCell ref="A1:J1"/>
    <mergeCell ref="A2:J2"/>
    <mergeCell ref="A3:J3"/>
    <mergeCell ref="A4:A5"/>
    <mergeCell ref="B4:B5"/>
    <mergeCell ref="C4:C5"/>
    <mergeCell ref="D4:H4"/>
    <mergeCell ref="I4:I5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E65:H65"/>
    <mergeCell ref="E66:H66"/>
    <mergeCell ref="E67:H67"/>
    <mergeCell ref="E68:H68"/>
    <mergeCell ref="E69:H69"/>
    <mergeCell ref="E70:H70"/>
    <mergeCell ref="E71:H71"/>
    <mergeCell ref="E72:H72"/>
    <mergeCell ref="E74:H74"/>
    <mergeCell ref="E75:H75"/>
    <mergeCell ref="E76:H76"/>
    <mergeCell ref="E77:H77"/>
    <mergeCell ref="E78:H78"/>
    <mergeCell ref="E84:H84"/>
    <mergeCell ref="E85:H85"/>
    <mergeCell ref="E86:H86"/>
    <mergeCell ref="E79:H79"/>
    <mergeCell ref="E80:H80"/>
    <mergeCell ref="E81:H81"/>
    <mergeCell ref="E82:H82"/>
    <mergeCell ref="E83:H83"/>
  </mergeCells>
  <pageMargins left="0.39370078740157483" right="0.19685039370078741" top="0.39370078740157483" bottom="0.39370078740157483" header="0" footer="0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SATTAHIP POLICE 04</dc:creator>
  <cp:lastModifiedBy>WINDOWS 10</cp:lastModifiedBy>
  <cp:lastPrinted>2026-07-24T07:22:55Z</cp:lastPrinted>
  <dcterms:created xsi:type="dcterms:W3CDTF">2023-05-11T08:30:47Z</dcterms:created>
  <dcterms:modified xsi:type="dcterms:W3CDTF">2026-07-24T08:04:29Z</dcterms:modified>
</cp:coreProperties>
</file>